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C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<sst xmlns="http://schemas.openxmlformats.org/spreadsheetml/2006/main" count="53" uniqueCount="41">
  <si>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</si>
  <si>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</si>
  <si>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</si>
  <si>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</si>
  <si>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</si>
  <si>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</si>
  <si>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</si>
  <si>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</si>
  <si>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</si>
  <si>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</si>
  <si>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</si>
  <si>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</si>
  <si>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</si>
  <si>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</si>
  <si>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</si>
  <si>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</si>
  <si>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</si>
  <si>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</si>
  <si>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</si>
  <si>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</si>
  <si>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</si>
  <si>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</si>
  <si>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</si>
  <si>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</si>
  <si>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</si>
  <si>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ТТК № 41</t>
  </si>
  <si>
    <t>Хлеб столичный из ржано-пшеничной муки</t>
  </si>
  <si>
    <t>ПП № 933</t>
  </si>
  <si>
    <t>Сб. 2004 № 685</t>
  </si>
  <si>
    <t>Гуляш из филе индейки</t>
  </si>
  <si>
    <t>Каша гречневая рассыпчатая</t>
  </si>
  <si>
    <t>Кофейный напиток (растворимый)</t>
  </si>
  <si>
    <t>Печенье с начинкой "Рулетики с повидлом"</t>
  </si>
  <si>
    <t>Сб. 2004 № 442</t>
  </si>
  <si>
    <t>Сб. 2004 № 508</t>
  </si>
  <si>
    <t>Суп крестьянский с крупой</t>
  </si>
  <si>
    <t>Каша перловая рассыпчатая</t>
  </si>
  <si>
    <t>Компот из кураги (витаминизированный)</t>
  </si>
  <si>
    <t>200</t>
  </si>
  <si>
    <t>Сб.2004 № 161</t>
  </si>
  <si>
    <t>Сб. 2004 № 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</si>
</sst>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4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6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5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>
      <alignment horizontal="center" vertical="center" shrinkToFit="1"/>
    </xf>
    <xf numFmtId="2" fontId="5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2" borderId="16" xfId="0" applyFill="1" applyBorder="1"/>
    <xf numFmtId="0" fontId="0" fillId="0" borderId="15" xfId="0" applyFill="1" applyBorder="1" applyAlignment="1">
      <alignment horizontal="center" vertical="top"/>
    </xf>
    <xf numFmtId="0" fontId="0" fillId="0" borderId="13" xfId="0" applyBorder="1"/>
    <xf numFmtId="0" fontId="0" fillId="0" borderId="17" xfId="0" applyBorder="1"/>
    <xf numFmtId="165" fontId="6" fillId="2" borderId="1" xfId="1" applyNumberFormat="1" applyFont="1" applyFill="1" applyBorder="1" applyAlignment="1">
      <alignment horizontal="centerContinuous" vertical="center" shrinkToFit="1"/>
    </xf>
    <xf numFmtId="49" fontId="8" fillId="2" borderId="1" xfId="1" applyNumberFormat="1" applyFont="1" applyFill="1" applyBorder="1" applyAlignment="1">
      <alignment horizontal="center" vertical="center" shrinkToFit="1"/>
    </xf>
    <xf numFmtId="164" fontId="9" fillId="2" borderId="1" xfId="1" applyNumberFormat="1" applyFont="1" applyFill="1" applyBorder="1" applyAlignment="1">
      <alignment horizontal="center" vertical="center" shrinkToFit="1"/>
    </xf>
    <xf numFmtId="49" fontId="5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shrinkToFit="1"/>
    </xf>
    <xf numFmtId="2" fontId="5" fillId="2" borderId="1" xfId="2" applyNumberFormat="1" applyFont="1" applyFill="1" applyBorder="1" applyAlignment="1">
      <alignment vertical="center" shrinkToFit="1"/>
    </xf>
    <xf numFmtId="2" fontId="5" fillId="2" borderId="1" xfId="2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Continuous" vertical="center" shrinkToFit="1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15" xfId="0" applyNumberFormat="1" applyFont="1" applyFill="1" applyBorder="1" applyAlignment="1">
      <alignment vertical="center" wrapText="1"/>
    </xf>
    <xf numFmtId="2" fontId="6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Процентный 2" xfId="4"/>
  </cellStyles>
  <dxfs count="18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24</v>
      </c>
      <c r="C1" s="24"/>
      <c r="D1" s="25"/>
      <c r="E1" t="s">
        <v>13</v>
      </c>
      <c r="F1" s="2"/>
      <c r="I1" t="s">
        <v>1</v>
      </c>
      <c r="J1" s="1">
        <v>44686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32" t="s">
        <v>33</v>
      </c>
      <c r="D4" s="11" t="s">
        <v>29</v>
      </c>
      <c r="E4" s="18">
        <v>150</v>
      </c>
      <c r="F4" s="21">
        <v>80.39</v>
      </c>
      <c r="G4" s="14">
        <v>245</v>
      </c>
      <c r="H4" s="14">
        <v>15.6</v>
      </c>
      <c r="I4" s="14">
        <v>16.2</v>
      </c>
      <c r="J4" s="14">
        <v>9.3000000000000007</v>
      </c>
    </row>
    <row r="5" spans="1:10" ht="15.75" x14ac:dyDescent="0.25">
      <c r="A5" s="26" t="s">
        <v>10</v>
      </c>
      <c r="B5" s="3"/>
      <c r="C5" s="32" t="s">
        <v>34</v>
      </c>
      <c r="D5" s="11" t="s">
        <v>30</v>
      </c>
      <c r="E5" s="18">
        <v>150</v>
      </c>
      <c r="F5" s="21">
        <v>20.95</v>
      </c>
      <c r="G5" s="14">
        <v>285.60000000000002</v>
      </c>
      <c r="H5" s="14">
        <v>9.24</v>
      </c>
      <c r="I5" s="14">
        <v>6.96</v>
      </c>
      <c r="J5" s="14">
        <v>41.4</v>
      </c>
    </row>
    <row r="6" spans="1:10" ht="15.75" x14ac:dyDescent="0.25">
      <c r="A6" s="26"/>
      <c r="B6" s="3"/>
      <c r="C6" s="33" t="s">
        <v>25</v>
      </c>
      <c r="D6" s="11" t="s">
        <v>18</v>
      </c>
      <c r="E6" s="17">
        <v>0.84</v>
      </c>
      <c r="F6" s="4">
        <v>0.64</v>
      </c>
      <c r="G6" s="17">
        <v>0.81</v>
      </c>
      <c r="H6" s="17">
        <v>0.05</v>
      </c>
      <c r="I6" s="17">
        <v>0.01</v>
      </c>
      <c r="J6" s="17">
        <v>0.12</v>
      </c>
    </row>
    <row r="7" spans="1:10" ht="15.75" x14ac:dyDescent="0.25">
      <c r="A7" s="26"/>
      <c r="B7" s="3"/>
      <c r="C7" s="34" t="s">
        <v>28</v>
      </c>
      <c r="D7" s="11" t="s">
        <v>31</v>
      </c>
      <c r="E7" s="35">
        <v>200</v>
      </c>
      <c r="F7" s="21">
        <v>13.94</v>
      </c>
      <c r="G7" s="20">
        <v>60</v>
      </c>
      <c r="H7" s="20">
        <v>1.7</v>
      </c>
      <c r="I7" s="20">
        <v>0.4</v>
      </c>
      <c r="J7" s="20">
        <v>13</v>
      </c>
    </row>
    <row r="8" spans="1:10" x14ac:dyDescent="0.25">
      <c r="A8" s="26"/>
      <c r="B8" s="3" t="s">
        <v>20</v>
      </c>
      <c r="C8" s="32" t="s">
        <v>17</v>
      </c>
      <c r="D8" s="36" t="s">
        <v>32</v>
      </c>
      <c r="E8" s="18">
        <v>55</v>
      </c>
      <c r="F8" s="21">
        <v>17.829999999999998</v>
      </c>
      <c r="G8" s="14">
        <v>58</v>
      </c>
      <c r="H8" s="14">
        <v>1.7</v>
      </c>
      <c r="I8" s="14">
        <v>0.2</v>
      </c>
      <c r="J8" s="14">
        <v>12</v>
      </c>
    </row>
    <row r="9" spans="1:10" ht="15.75" thickBot="1" x14ac:dyDescent="0.3">
      <c r="A9" s="26"/>
      <c r="B9" s="15" t="s">
        <v>23</v>
      </c>
      <c r="C9" s="32" t="s">
        <v>17</v>
      </c>
      <c r="D9" s="36" t="s">
        <v>16</v>
      </c>
      <c r="E9" s="18">
        <v>25</v>
      </c>
      <c r="F9" s="21">
        <v>3.27</v>
      </c>
      <c r="G9" s="14">
        <v>58</v>
      </c>
      <c r="H9" s="14">
        <v>1.7</v>
      </c>
      <c r="I9" s="14">
        <v>0.2</v>
      </c>
      <c r="J9" s="14">
        <v>12</v>
      </c>
    </row>
    <row r="10" spans="1:10" ht="15.75" thickBot="1" x14ac:dyDescent="0.3">
      <c r="A10" s="26"/>
      <c r="B10" s="22"/>
      <c r="C10" s="32" t="s">
        <v>27</v>
      </c>
      <c r="D10" s="36" t="s">
        <v>26</v>
      </c>
      <c r="E10" s="18">
        <v>25</v>
      </c>
      <c r="F10" s="21">
        <v>2.98</v>
      </c>
      <c r="G10" s="14">
        <v>54</v>
      </c>
      <c r="H10" s="14">
        <v>1.7</v>
      </c>
      <c r="I10" s="14">
        <v>0.2</v>
      </c>
      <c r="J10" s="14">
        <v>11</v>
      </c>
    </row>
    <row r="11" spans="1:10" ht="15.75" x14ac:dyDescent="0.25">
      <c r="A11" s="29" t="s">
        <v>11</v>
      </c>
      <c r="B11" s="16" t="s">
        <v>21</v>
      </c>
      <c r="C11" s="37" t="s">
        <v>39</v>
      </c>
      <c r="D11" s="38" t="s">
        <v>35</v>
      </c>
      <c r="E11" s="39">
        <v>200</v>
      </c>
      <c r="F11" s="4">
        <v>9.56</v>
      </c>
      <c r="G11" s="39">
        <v>105.474386</v>
      </c>
      <c r="H11" s="39">
        <v>2.31</v>
      </c>
      <c r="I11" s="39">
        <v>2.91</v>
      </c>
      <c r="J11" s="39">
        <v>16.3</v>
      </c>
    </row>
    <row r="12" spans="1:10" x14ac:dyDescent="0.25">
      <c r="A12" s="27"/>
      <c r="B12" s="12" t="s">
        <v>22</v>
      </c>
      <c r="C12" s="40">
        <f>IF($A12="",0,VLOOKUP($A12,[1]ассортимент!$B$3:$H$900,7,FALSE))</f>
        <v>0</v>
      </c>
      <c r="D12" s="36" t="s">
        <v>18</v>
      </c>
      <c r="E12" s="18">
        <v>0.97</v>
      </c>
      <c r="F12" s="21">
        <v>0.13</v>
      </c>
      <c r="G12" s="14">
        <f>IF($C12=0,0,ROUND(C12/$C12*$B12,2))</f>
        <v>0</v>
      </c>
      <c r="H12" s="14">
        <f>IF($C12=0,0,ROUND(D12/$C12*$B12,2))</f>
        <v>0</v>
      </c>
      <c r="I12" s="14">
        <f>IF($C12=0,0,ROUND(E12/$C12*$B12,2))</f>
        <v>0</v>
      </c>
      <c r="J12" s="14">
        <f>IF($C12=0,0,ROUND(F12/$C12*$B12,2))</f>
        <v>0</v>
      </c>
    </row>
    <row r="13" spans="1:10" ht="15.75" x14ac:dyDescent="0.25">
      <c r="A13" s="27"/>
      <c r="B13" s="12" t="s">
        <v>12</v>
      </c>
      <c r="C13" s="32" t="s">
        <v>33</v>
      </c>
      <c r="D13" s="11" t="s">
        <v>29</v>
      </c>
      <c r="E13" s="18">
        <v>150</v>
      </c>
      <c r="F13" s="21">
        <v>80.39</v>
      </c>
      <c r="G13" s="14">
        <v>245</v>
      </c>
      <c r="H13" s="14">
        <v>15.6</v>
      </c>
      <c r="I13" s="14">
        <v>16.2</v>
      </c>
      <c r="J13" s="14">
        <v>9.3000000000000007</v>
      </c>
    </row>
    <row r="14" spans="1:10" ht="15.75" x14ac:dyDescent="0.25">
      <c r="A14" s="27"/>
      <c r="B14" s="12"/>
      <c r="C14" s="32" t="s">
        <v>34</v>
      </c>
      <c r="D14" s="11" t="s">
        <v>36</v>
      </c>
      <c r="E14" s="18">
        <v>150</v>
      </c>
      <c r="F14" s="21">
        <v>10.48</v>
      </c>
      <c r="G14" s="14">
        <v>285.60000000000002</v>
      </c>
      <c r="H14" s="14">
        <v>9.24</v>
      </c>
      <c r="I14" s="14">
        <v>6.96</v>
      </c>
      <c r="J14" s="14">
        <v>41.4</v>
      </c>
    </row>
    <row r="15" spans="1:10" ht="15.75" x14ac:dyDescent="0.25">
      <c r="A15" s="27"/>
      <c r="B15" s="12"/>
      <c r="C15" s="19" t="s">
        <v>40</v>
      </c>
      <c r="D15" s="41" t="s">
        <v>37</v>
      </c>
      <c r="E15" s="35" t="s">
        <v>38</v>
      </c>
      <c r="F15" s="4">
        <v>16.98</v>
      </c>
      <c r="G15" s="20">
        <v>60</v>
      </c>
      <c r="H15" s="20">
        <v>1.7</v>
      </c>
      <c r="I15" s="20">
        <v>0.4</v>
      </c>
      <c r="J15" s="20">
        <v>13</v>
      </c>
    </row>
    <row r="16" spans="1:10" x14ac:dyDescent="0.25">
      <c r="A16" s="27"/>
      <c r="B16" s="28" t="s">
        <v>23</v>
      </c>
      <c r="C16" s="32" t="s">
        <v>17</v>
      </c>
      <c r="D16" s="42" t="s">
        <v>32</v>
      </c>
      <c r="E16" s="18">
        <v>50</v>
      </c>
      <c r="F16" s="21">
        <v>16.21</v>
      </c>
      <c r="G16" s="14">
        <v>58</v>
      </c>
      <c r="H16" s="14">
        <v>1.7</v>
      </c>
      <c r="I16" s="14">
        <v>0.2</v>
      </c>
      <c r="J16" s="14">
        <v>12</v>
      </c>
    </row>
    <row r="17" spans="1:10" x14ac:dyDescent="0.25">
      <c r="A17" s="30"/>
      <c r="B17" s="12"/>
      <c r="C17" s="32" t="s">
        <v>17</v>
      </c>
      <c r="D17" s="36" t="s">
        <v>16</v>
      </c>
      <c r="E17" s="43">
        <v>25</v>
      </c>
      <c r="F17" s="21">
        <v>3.27</v>
      </c>
      <c r="G17" s="14">
        <v>58</v>
      </c>
      <c r="H17" s="14">
        <v>1.7</v>
      </c>
      <c r="I17" s="14">
        <v>0.2</v>
      </c>
      <c r="J17" s="14">
        <v>12</v>
      </c>
    </row>
    <row r="18" spans="1:10" x14ac:dyDescent="0.25">
      <c r="A18" s="31"/>
      <c r="B18" s="12"/>
      <c r="C18" s="32" t="s">
        <v>27</v>
      </c>
      <c r="D18" s="36" t="s">
        <v>26</v>
      </c>
      <c r="E18" s="43">
        <v>25</v>
      </c>
      <c r="F18" s="21">
        <v>2.98</v>
      </c>
      <c r="G18" s="14">
        <v>54</v>
      </c>
      <c r="H18" s="14">
        <v>1.7</v>
      </c>
      <c r="I18" s="14">
        <v>0.2</v>
      </c>
      <c r="J18" s="14">
        <v>11</v>
      </c>
    </row>
    <row r="19" spans="1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selectLockedCells="1" selectUnlockedCells="1"/>
  <mergeCells count="3">
    <mergeCell ref="B1:D1"/>
    <mergeCell ref="A5:A10"/>
    <mergeCell ref="A11:A16"/>
  </mergeCells>
  <conditionalFormatting sqref="H4:J4 H8:J10">
    <cfRule type="cellIs" dxfId="85" priority="43" operator="equal">
      <formula>0</formula>
    </cfRule>
  </conditionalFormatting>
  <conditionalFormatting sqref="H5:J5">
    <cfRule type="cellIs" dxfId="83" priority="42" operator="equal">
      <formula>0</formula>
    </cfRule>
  </conditionalFormatting>
  <conditionalFormatting sqref="H6:J6">
    <cfRule type="cellIs" dxfId="81" priority="41" operator="equal">
      <formula>0</formula>
    </cfRule>
  </conditionalFormatting>
  <conditionalFormatting sqref="H8:J8">
    <cfRule type="cellIs" dxfId="79" priority="40" operator="equal">
      <formula>0</formula>
    </cfRule>
  </conditionalFormatting>
  <conditionalFormatting sqref="H7:J7">
    <cfRule type="cellIs" dxfId="77" priority="39" operator="equal">
      <formula>0</formula>
    </cfRule>
  </conditionalFormatting>
  <conditionalFormatting sqref="H7:J7">
    <cfRule type="cellIs" dxfId="75" priority="38" operator="equal">
      <formula>0</formula>
    </cfRule>
  </conditionalFormatting>
  <conditionalFormatting sqref="H6:J6">
    <cfRule type="cellIs" dxfId="73" priority="37" operator="equal">
      <formula>0</formula>
    </cfRule>
  </conditionalFormatting>
  <conditionalFormatting sqref="C7">
    <cfRule type="cellIs" dxfId="71" priority="36" operator="equal">
      <formula>0</formula>
    </cfRule>
  </conditionalFormatting>
  <conditionalFormatting sqref="C6">
    <cfRule type="cellIs" dxfId="69" priority="35" operator="equal">
      <formula>0</formula>
    </cfRule>
  </conditionalFormatting>
  <conditionalFormatting sqref="G4 G8:G10">
    <cfRule type="cellIs" dxfId="67" priority="34" operator="equal">
      <formula>0</formula>
    </cfRule>
  </conditionalFormatting>
  <conditionalFormatting sqref="G5">
    <cfRule type="cellIs" dxfId="65" priority="33" operator="equal">
      <formula>0</formula>
    </cfRule>
  </conditionalFormatting>
  <conditionalFormatting sqref="G6">
    <cfRule type="cellIs" dxfId="63" priority="32" operator="equal">
      <formula>0</formula>
    </cfRule>
  </conditionalFormatting>
  <conditionalFormatting sqref="G8">
    <cfRule type="cellIs" dxfId="61" priority="31" operator="equal">
      <formula>0</formula>
    </cfRule>
  </conditionalFormatting>
  <conditionalFormatting sqref="G7">
    <cfRule type="cellIs" dxfId="59" priority="30" operator="equal">
      <formula>0</formula>
    </cfRule>
  </conditionalFormatting>
  <conditionalFormatting sqref="G7">
    <cfRule type="cellIs" dxfId="57" priority="29" operator="equal">
      <formula>0</formula>
    </cfRule>
  </conditionalFormatting>
  <conditionalFormatting sqref="G6">
    <cfRule type="cellIs" dxfId="55" priority="28" operator="equal">
      <formula>0</formula>
    </cfRule>
  </conditionalFormatting>
  <conditionalFormatting sqref="C16">
    <cfRule type="cellIs" dxfId="53" priority="27" operator="equal">
      <formula>0</formula>
    </cfRule>
  </conditionalFormatting>
  <conditionalFormatting sqref="C15">
    <cfRule type="cellIs" dxfId="51" priority="26" operator="equal">
      <formula>0</formula>
    </cfRule>
  </conditionalFormatting>
  <conditionalFormatting sqref="C15">
    <cfRule type="cellIs" dxfId="49" priority="25" operator="equal">
      <formula>0</formula>
    </cfRule>
  </conditionalFormatting>
  <conditionalFormatting sqref="H12:J12">
    <cfRule type="cellIs" dxfId="47" priority="24" operator="equal">
      <formula>0</formula>
    </cfRule>
  </conditionalFormatting>
  <conditionalFormatting sqref="H11:J11">
    <cfRule type="cellIs" dxfId="45" priority="23" operator="equal">
      <formula>0</formula>
    </cfRule>
  </conditionalFormatting>
  <conditionalFormatting sqref="H13:J13 H16:J18">
    <cfRule type="cellIs" dxfId="43" priority="22" operator="equal">
      <formula>0</formula>
    </cfRule>
  </conditionalFormatting>
  <conditionalFormatting sqref="H14:J14">
    <cfRule type="cellIs" dxfId="41" priority="21" operator="equal">
      <formula>0</formula>
    </cfRule>
  </conditionalFormatting>
  <conditionalFormatting sqref="H15:J15">
    <cfRule type="cellIs" dxfId="39" priority="20" operator="equal">
      <formula>0</formula>
    </cfRule>
  </conditionalFormatting>
  <conditionalFormatting sqref="H17:J17">
    <cfRule type="cellIs" dxfId="37" priority="19" operator="equal">
      <formula>0</formula>
    </cfRule>
  </conditionalFormatting>
  <conditionalFormatting sqref="H16:J16">
    <cfRule type="cellIs" dxfId="35" priority="18" operator="equal">
      <formula>0</formula>
    </cfRule>
  </conditionalFormatting>
  <conditionalFormatting sqref="H16:J16">
    <cfRule type="cellIs" dxfId="33" priority="17" operator="equal">
      <formula>0</formula>
    </cfRule>
  </conditionalFormatting>
  <conditionalFormatting sqref="H15:J15">
    <cfRule type="cellIs" dxfId="31" priority="16" operator="equal">
      <formula>0</formula>
    </cfRule>
  </conditionalFormatting>
  <conditionalFormatting sqref="H16:J16">
    <cfRule type="cellIs" dxfId="29" priority="15" operator="equal">
      <formula>0</formula>
    </cfRule>
  </conditionalFormatting>
  <conditionalFormatting sqref="H15:J15">
    <cfRule type="cellIs" dxfId="27" priority="14" operator="equal">
      <formula>0</formula>
    </cfRule>
  </conditionalFormatting>
  <conditionalFormatting sqref="H15:J15">
    <cfRule type="cellIs" dxfId="25" priority="13" operator="equal">
      <formula>0</formula>
    </cfRule>
  </conditionalFormatting>
  <conditionalFormatting sqref="G12">
    <cfRule type="cellIs" dxfId="23" priority="12" operator="equal">
      <formula>0</formula>
    </cfRule>
  </conditionalFormatting>
  <conditionalFormatting sqref="G11">
    <cfRule type="cellIs" dxfId="21" priority="11" operator="equal">
      <formula>0</formula>
    </cfRule>
  </conditionalFormatting>
  <conditionalFormatting sqref="G13 G16:G18">
    <cfRule type="cellIs" dxfId="19" priority="10" operator="equal">
      <formula>0</formula>
    </cfRule>
  </conditionalFormatting>
  <conditionalFormatting sqref="G14">
    <cfRule type="cellIs" dxfId="17" priority="9" operator="equal">
      <formula>0</formula>
    </cfRule>
  </conditionalFormatting>
  <conditionalFormatting sqref="G15">
    <cfRule type="cellIs" dxfId="15" priority="8" operator="equal">
      <formula>0</formula>
    </cfRule>
  </conditionalFormatting>
  <conditionalFormatting sqref="G17">
    <cfRule type="cellIs" dxfId="13" priority="7" operator="equal">
      <formula>0</formula>
    </cfRule>
  </conditionalFormatting>
  <conditionalFormatting sqref="G16">
    <cfRule type="cellIs" dxfId="11" priority="6" operator="equal">
      <formula>0</formula>
    </cfRule>
  </conditionalFormatting>
  <conditionalFormatting sqref="G16">
    <cfRule type="cellIs" dxfId="9" priority="5" operator="equal">
      <formula>0</formula>
    </cfRule>
  </conditionalFormatting>
  <conditionalFormatting sqref="G15">
    <cfRule type="cellIs" dxfId="7" priority="4" operator="equal">
      <formula>0</formula>
    </cfRule>
  </conditionalFormatting>
  <conditionalFormatting sqref="G16">
    <cfRule type="cellIs" dxfId="5" priority="3" operator="equal">
      <formula>0</formula>
    </cfRule>
  </conditionalFormatting>
  <conditionalFormatting sqref="G15">
    <cfRule type="cellIs" dxfId="3" priority="2" operator="equal">
      <formula>0</formula>
    </cfRule>
  </conditionalFormatting>
  <conditionalFormatting sqref="G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2022-05-04T12:47:10Z</dcterms:modified>
</cp:coreProperties>
</file>