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1" i="1" l="1"/>
  <c r="C1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<sst xmlns="http://schemas.openxmlformats.org/spreadsheetml/2006/main" count="48" uniqueCount="40">
  <si>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</si>
  <si>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</si>
  <si>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</si>
  <si>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</si>
  <si>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</si>
  <si>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</si>
  <si>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</si>
  <si>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</si>
  <si>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</si>
  <si>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</si>
  <si>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</si>
  <si>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</si>
  <si>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</si>
  <si>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</si>
  <si>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</si>
  <si>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</si>
  <si>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</si>
  <si>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</si>
  <si>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</si>
  <si>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</si>
  <si>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</si>
  <si>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</si>
  <si>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</si>
  <si>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</si>
  <si>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</si>
  <si>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</si>
  <si>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</si>
  <si>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ТТК № 41</t>
  </si>
  <si>
    <t>Поджарка из филе индейки</t>
  </si>
  <si>
    <t>Каша вязкая пшённая</t>
  </si>
  <si>
    <t>Чай с молоком</t>
  </si>
  <si>
    <t>Песочник с изюмом</t>
  </si>
  <si>
    <t>Рассольник Ленинградский</t>
  </si>
  <si>
    <t>Напиток лимонный</t>
  </si>
  <si>
    <t>ТТК № 406</t>
  </si>
  <si>
    <t>Сб. 2004 № 630</t>
  </si>
  <si>
    <t>ТТК № 1519</t>
  </si>
  <si>
    <t>Сб.2004 № 510</t>
  </si>
  <si>
    <t>Сб.2004 № 161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</si>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</sst>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8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0" fontId="0" fillId="2" borderId="0" xfId="0" applyFill="1"/>
    <xf numFmtId="164" fontId="7" fillId="2" borderId="1" xfId="1" applyNumberFormat="1" applyFont="1" applyFill="1" applyBorder="1" applyAlignment="1">
      <alignment horizontal="center" vertical="center" shrinkToFit="1"/>
    </xf>
    <xf numFmtId="2" fontId="7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>
      <alignment horizontal="center" vertical="center"/>
    </xf>
    <xf numFmtId="2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2" fontId="8" fillId="2" borderId="12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2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Continuous" vertical="center" shrinkToFit="1"/>
    </xf>
    <xf numFmtId="2" fontId="6" fillId="2" borderId="1" xfId="6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 shrinkToFit="1"/>
    </xf>
    <xf numFmtId="2" fontId="6" fillId="2" borderId="1" xfId="6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165" fontId="7" fillId="2" borderId="12" xfId="1" applyNumberFormat="1" applyFont="1" applyFill="1" applyBorder="1" applyAlignment="1">
      <alignment horizontal="centerContinuous" vertical="center" shrinkToFit="1"/>
    </xf>
    <xf numFmtId="2" fontId="6" fillId="2" borderId="12" xfId="6" applyNumberFormat="1" applyFont="1" applyFill="1" applyBorder="1" applyAlignment="1">
      <alignment vertical="center" wrapText="1"/>
    </xf>
    <xf numFmtId="2" fontId="7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vertical="center" shrinkToFit="1"/>
    </xf>
    <xf numFmtId="2" fontId="7" fillId="2" borderId="16" xfId="2" applyNumberFormat="1" applyFont="1" applyFill="1" applyBorder="1" applyAlignment="1">
      <alignment vertical="center" shrinkToFit="1"/>
    </xf>
    <xf numFmtId="2" fontId="7" fillId="2" borderId="16" xfId="2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Continuous" vertical="center" shrinkToFit="1"/>
    </xf>
    <xf numFmtId="165" fontId="8" fillId="2" borderId="1" xfId="1" applyNumberFormat="1" applyFont="1" applyFill="1" applyBorder="1" applyAlignment="1">
      <alignment horizontal="centerContinuous" vertical="center" shrinkToFit="1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165" fontId="8" fillId="2" borderId="12" xfId="1" applyNumberFormat="1" applyFont="1" applyFill="1" applyBorder="1" applyAlignment="1">
      <alignment horizontal="centerContinuous" vertical="center" shrinkToFit="1"/>
    </xf>
    <xf numFmtId="2" fontId="9" fillId="2" borderId="12" xfId="0" applyNumberFormat="1" applyFont="1" applyFill="1" applyBorder="1" applyAlignment="1">
      <alignment vertical="center" wrapText="1"/>
    </xf>
  </cellXfs>
  <cellStyles count="7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Процентный 2" xfId="4"/>
  </cellStyles>
  <dxfs count="44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13</v>
      </c>
      <c r="F1" s="2"/>
      <c r="I1" t="s">
        <v>1</v>
      </c>
      <c r="J1" s="1">
        <v>44694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34" t="s">
        <v>34</v>
      </c>
      <c r="D4" s="35" t="s">
        <v>28</v>
      </c>
      <c r="E4" s="19">
        <v>97.5</v>
      </c>
      <c r="F4" s="4">
        <v>94.02</v>
      </c>
      <c r="G4" s="20">
        <v>195</v>
      </c>
      <c r="H4" s="20">
        <v>20.9</v>
      </c>
      <c r="I4" s="20">
        <v>10.5</v>
      </c>
      <c r="J4" s="20">
        <v>3.8</v>
      </c>
    </row>
    <row r="5" spans="1:10" ht="15.75" x14ac:dyDescent="0.25">
      <c r="A5" s="28" t="s">
        <v>10</v>
      </c>
      <c r="B5" s="3"/>
      <c r="C5" s="34" t="s">
        <v>37</v>
      </c>
      <c r="D5" s="35" t="s">
        <v>29</v>
      </c>
      <c r="E5" s="19">
        <v>150</v>
      </c>
      <c r="F5" s="4">
        <v>10.56</v>
      </c>
      <c r="G5" s="20">
        <v>148</v>
      </c>
      <c r="H5" s="20">
        <v>3.97</v>
      </c>
      <c r="I5" s="20">
        <v>4.41</v>
      </c>
      <c r="J5" s="20">
        <v>22.01</v>
      </c>
    </row>
    <row r="6" spans="1:10" ht="15.75" x14ac:dyDescent="0.25">
      <c r="A6" s="28"/>
      <c r="B6" s="3"/>
      <c r="C6" s="36" t="s">
        <v>27</v>
      </c>
      <c r="D6" s="35" t="s">
        <v>18</v>
      </c>
      <c r="E6" s="37">
        <v>1.1299999999999999</v>
      </c>
      <c r="F6" s="4">
        <v>1.1299999999999999</v>
      </c>
      <c r="G6" s="38">
        <v>0.92</v>
      </c>
      <c r="H6" s="38">
        <v>0.06</v>
      </c>
      <c r="I6" s="38">
        <v>0.01</v>
      </c>
      <c r="J6" s="38">
        <v>0.13</v>
      </c>
    </row>
    <row r="7" spans="1:10" ht="15.75" x14ac:dyDescent="0.25">
      <c r="A7" s="28"/>
      <c r="B7" s="3"/>
      <c r="C7" s="18" t="s">
        <v>35</v>
      </c>
      <c r="D7" s="35" t="s">
        <v>30</v>
      </c>
      <c r="E7" s="22">
        <v>200</v>
      </c>
      <c r="F7" s="4">
        <v>9.4600000000000009</v>
      </c>
      <c r="G7" s="20">
        <v>84</v>
      </c>
      <c r="H7" s="20">
        <v>3</v>
      </c>
      <c r="I7" s="20">
        <v>1.7</v>
      </c>
      <c r="J7" s="20">
        <v>15</v>
      </c>
    </row>
    <row r="8" spans="1:10" ht="15.75" x14ac:dyDescent="0.25">
      <c r="A8" s="28"/>
      <c r="B8" s="3" t="s">
        <v>20</v>
      </c>
      <c r="C8" s="34" t="s">
        <v>36</v>
      </c>
      <c r="D8" s="35" t="s">
        <v>31</v>
      </c>
      <c r="E8" s="39">
        <v>50</v>
      </c>
      <c r="F8" s="4">
        <v>21.56</v>
      </c>
      <c r="G8" s="20">
        <v>207</v>
      </c>
      <c r="H8" s="20">
        <v>4.03</v>
      </c>
      <c r="I8" s="20">
        <v>8.33</v>
      </c>
      <c r="J8" s="20">
        <v>28.71</v>
      </c>
    </row>
    <row r="9" spans="1:10" ht="16.5" thickBot="1" x14ac:dyDescent="0.3">
      <c r="A9" s="33"/>
      <c r="B9" s="15" t="s">
        <v>23</v>
      </c>
      <c r="C9" s="40" t="s">
        <v>17</v>
      </c>
      <c r="D9" s="41" t="s">
        <v>16</v>
      </c>
      <c r="E9" s="42">
        <v>25</v>
      </c>
      <c r="F9" s="43">
        <v>3.27</v>
      </c>
      <c r="G9" s="44">
        <v>58</v>
      </c>
      <c r="H9" s="44">
        <v>1.7</v>
      </c>
      <c r="I9" s="44">
        <v>0.2</v>
      </c>
      <c r="J9" s="44">
        <v>12</v>
      </c>
    </row>
    <row r="10" spans="1:10" ht="15.75" x14ac:dyDescent="0.25">
      <c r="A10" s="29" t="s">
        <v>11</v>
      </c>
      <c r="B10" s="16" t="s">
        <v>21</v>
      </c>
      <c r="C10" s="45" t="s">
        <v>38</v>
      </c>
      <c r="D10" s="46" t="s">
        <v>32</v>
      </c>
      <c r="E10" s="47">
        <v>200</v>
      </c>
      <c r="F10" s="23">
        <v>20.309999999999999</v>
      </c>
      <c r="G10" s="47">
        <v>105.474386</v>
      </c>
      <c r="H10" s="47">
        <v>2.31</v>
      </c>
      <c r="I10" s="47">
        <v>2.91</v>
      </c>
      <c r="J10" s="47">
        <v>16.3</v>
      </c>
    </row>
    <row r="11" spans="1:10" ht="15.75" x14ac:dyDescent="0.25">
      <c r="A11" s="29"/>
      <c r="B11" s="12" t="s">
        <v>22</v>
      </c>
      <c r="C11" s="48">
        <f>IF($A11="",0,VLOOKUP($A11,[1]ассортимент!$B$3:$H$900,7,FALSE))</f>
        <v>0</v>
      </c>
      <c r="D11" s="24" t="s">
        <v>18</v>
      </c>
      <c r="E11" s="21">
        <v>0.22</v>
      </c>
      <c r="F11" s="4">
        <v>0.17</v>
      </c>
      <c r="G11" s="14">
        <f t="shared" ref="G11:G16" si="0">IF($C11=0,0,ROUND(C11/$C11*$B11,2))</f>
        <v>0</v>
      </c>
      <c r="H11" s="14">
        <v>0.01</v>
      </c>
      <c r="I11" s="14">
        <v>0</v>
      </c>
      <c r="J11" s="14">
        <v>0.01</v>
      </c>
    </row>
    <row r="12" spans="1:10" ht="15.75" x14ac:dyDescent="0.25">
      <c r="A12" s="29"/>
      <c r="B12" s="12" t="s">
        <v>12</v>
      </c>
      <c r="C12" s="49" t="s">
        <v>34</v>
      </c>
      <c r="D12" s="11" t="s">
        <v>28</v>
      </c>
      <c r="E12" s="21">
        <v>97.5</v>
      </c>
      <c r="F12" s="4">
        <v>94.02</v>
      </c>
      <c r="G12" s="14">
        <v>195</v>
      </c>
      <c r="H12" s="14">
        <v>20.9</v>
      </c>
      <c r="I12" s="14">
        <v>10.5</v>
      </c>
      <c r="J12" s="14">
        <v>3.8</v>
      </c>
    </row>
    <row r="13" spans="1:10" ht="15.75" x14ac:dyDescent="0.25">
      <c r="A13" s="29"/>
      <c r="B13" s="12"/>
      <c r="C13" s="49" t="s">
        <v>37</v>
      </c>
      <c r="D13" s="11" t="s">
        <v>29</v>
      </c>
      <c r="E13" s="21">
        <v>150</v>
      </c>
      <c r="F13" s="4">
        <v>10.56</v>
      </c>
      <c r="G13" s="14">
        <v>148</v>
      </c>
      <c r="H13" s="14">
        <v>3.97</v>
      </c>
      <c r="I13" s="14">
        <v>4.41</v>
      </c>
      <c r="J13" s="14">
        <v>22.01</v>
      </c>
    </row>
    <row r="14" spans="1:10" ht="15.75" x14ac:dyDescent="0.25">
      <c r="A14" s="29"/>
      <c r="B14" s="12"/>
      <c r="C14" s="18" t="s">
        <v>39</v>
      </c>
      <c r="D14" s="11" t="s">
        <v>33</v>
      </c>
      <c r="E14" s="50">
        <v>180</v>
      </c>
      <c r="F14" s="4">
        <v>8.69</v>
      </c>
      <c r="G14" s="20">
        <v>88</v>
      </c>
      <c r="H14" s="20">
        <v>0.1</v>
      </c>
      <c r="I14" s="20">
        <v>0</v>
      </c>
      <c r="J14" s="20">
        <v>22.2</v>
      </c>
    </row>
    <row r="15" spans="1:10" ht="15.75" x14ac:dyDescent="0.25">
      <c r="A15" s="29"/>
      <c r="B15" s="17"/>
      <c r="C15" s="49" t="s">
        <v>17</v>
      </c>
      <c r="D15" s="24" t="s">
        <v>16</v>
      </c>
      <c r="E15" s="21">
        <v>25</v>
      </c>
      <c r="F15" s="4">
        <v>3.27</v>
      </c>
      <c r="G15" s="14">
        <v>58</v>
      </c>
      <c r="H15" s="14">
        <v>1.7</v>
      </c>
      <c r="I15" s="14">
        <v>0.2</v>
      </c>
      <c r="J15" s="14">
        <v>12</v>
      </c>
    </row>
    <row r="16" spans="1:10" ht="16.5" thickBot="1" x14ac:dyDescent="0.3">
      <c r="A16" s="32"/>
      <c r="B16" s="15" t="s">
        <v>23</v>
      </c>
      <c r="C16" s="51" t="s">
        <v>26</v>
      </c>
      <c r="D16" s="52" t="s">
        <v>25</v>
      </c>
      <c r="E16" s="30">
        <v>25</v>
      </c>
      <c r="F16" s="43">
        <v>2.98</v>
      </c>
      <c r="G16" s="31">
        <v>54</v>
      </c>
      <c r="H16" s="31">
        <v>1.7</v>
      </c>
      <c r="I16" s="31">
        <v>0.2</v>
      </c>
      <c r="J16" s="31">
        <v>11</v>
      </c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</sheetData>
  <sheetProtection selectLockedCells="1" selectUnlockedCells="1"/>
  <mergeCells count="3">
    <mergeCell ref="B1:D1"/>
    <mergeCell ref="A5:A9"/>
    <mergeCell ref="A10:A15"/>
  </mergeCells>
  <conditionalFormatting sqref="H4:J4 H8:J9">
    <cfRule type="cellIs" dxfId="146" priority="64" operator="equal">
      <formula>0</formula>
    </cfRule>
  </conditionalFormatting>
  <conditionalFormatting sqref="H5:J5">
    <cfRule type="cellIs" dxfId="145" priority="63" operator="equal">
      <formula>0</formula>
    </cfRule>
  </conditionalFormatting>
  <conditionalFormatting sqref="H6:J6">
    <cfRule type="cellIs" dxfId="144" priority="62" operator="equal">
      <formula>0</formula>
    </cfRule>
  </conditionalFormatting>
  <conditionalFormatting sqref="H8:J8">
    <cfRule type="cellIs" dxfId="143" priority="61" operator="equal">
      <formula>0</formula>
    </cfRule>
  </conditionalFormatting>
  <conditionalFormatting sqref="H7:J7">
    <cfRule type="cellIs" dxfId="142" priority="60" operator="equal">
      <formula>0</formula>
    </cfRule>
  </conditionalFormatting>
  <conditionalFormatting sqref="H7:J7">
    <cfRule type="cellIs" dxfId="141" priority="59" operator="equal">
      <formula>0</formula>
    </cfRule>
  </conditionalFormatting>
  <conditionalFormatting sqref="H6:J6">
    <cfRule type="cellIs" dxfId="140" priority="58" operator="equal">
      <formula>0</formula>
    </cfRule>
  </conditionalFormatting>
  <conditionalFormatting sqref="H11:J11">
    <cfRule type="cellIs" dxfId="96" priority="45" operator="equal">
      <formula>0</formula>
    </cfRule>
  </conditionalFormatting>
  <conditionalFormatting sqref="H10:J10">
    <cfRule type="cellIs" dxfId="94" priority="44" operator="equal">
      <formula>0</formula>
    </cfRule>
  </conditionalFormatting>
  <conditionalFormatting sqref="H12:J12 H15:J16">
    <cfRule type="cellIs" dxfId="92" priority="43" operator="equal">
      <formula>0</formula>
    </cfRule>
  </conditionalFormatting>
  <conditionalFormatting sqref="H13:J13">
    <cfRule type="cellIs" dxfId="90" priority="42" operator="equal">
      <formula>0</formula>
    </cfRule>
  </conditionalFormatting>
  <conditionalFormatting sqref="H14:J14">
    <cfRule type="cellIs" dxfId="88" priority="41" operator="equal">
      <formula>0</formula>
    </cfRule>
  </conditionalFormatting>
  <conditionalFormatting sqref="H16:J16">
    <cfRule type="cellIs" dxfId="86" priority="40" operator="equal">
      <formula>0</formula>
    </cfRule>
  </conditionalFormatting>
  <conditionalFormatting sqref="H15:J15">
    <cfRule type="cellIs" dxfId="84" priority="39" operator="equal">
      <formula>0</formula>
    </cfRule>
  </conditionalFormatting>
  <conditionalFormatting sqref="H15:J15">
    <cfRule type="cellIs" dxfId="82" priority="38" operator="equal">
      <formula>0</formula>
    </cfRule>
  </conditionalFormatting>
  <conditionalFormatting sqref="H14:J14">
    <cfRule type="cellIs" dxfId="80" priority="37" operator="equal">
      <formula>0</formula>
    </cfRule>
  </conditionalFormatting>
  <conditionalFormatting sqref="H15:J15">
    <cfRule type="cellIs" dxfId="78" priority="36" operator="equal">
      <formula>0</formula>
    </cfRule>
  </conditionalFormatting>
  <conditionalFormatting sqref="H14:J14">
    <cfRule type="cellIs" dxfId="76" priority="35" operator="equal">
      <formula>0</formula>
    </cfRule>
  </conditionalFormatting>
  <conditionalFormatting sqref="H14:J14">
    <cfRule type="cellIs" dxfId="74" priority="34" operator="equal">
      <formula>0</formula>
    </cfRule>
  </conditionalFormatting>
  <conditionalFormatting sqref="C7">
    <cfRule type="cellIs" dxfId="68" priority="31" operator="equal">
      <formula>0</formula>
    </cfRule>
  </conditionalFormatting>
  <conditionalFormatting sqref="C6">
    <cfRule type="cellIs" dxfId="66" priority="30" operator="equal">
      <formula>0</formula>
    </cfRule>
  </conditionalFormatting>
  <conditionalFormatting sqref="C15">
    <cfRule type="cellIs" dxfId="64" priority="29" operator="equal">
      <formula>0</formula>
    </cfRule>
  </conditionalFormatting>
  <conditionalFormatting sqref="C14">
    <cfRule type="cellIs" dxfId="62" priority="28" operator="equal">
      <formula>0</formula>
    </cfRule>
  </conditionalFormatting>
  <conditionalFormatting sqref="C14">
    <cfRule type="cellIs" dxfId="60" priority="27" operator="equal">
      <formula>0</formula>
    </cfRule>
  </conditionalFormatting>
  <conditionalFormatting sqref="G4 G8:G9">
    <cfRule type="cellIs" dxfId="37" priority="19" operator="equal">
      <formula>0</formula>
    </cfRule>
  </conditionalFormatting>
  <conditionalFormatting sqref="G5">
    <cfRule type="cellIs" dxfId="35" priority="18" operator="equal">
      <formula>0</formula>
    </cfRule>
  </conditionalFormatting>
  <conditionalFormatting sqref="G6">
    <cfRule type="cellIs" dxfId="33" priority="17" operator="equal">
      <formula>0</formula>
    </cfRule>
  </conditionalFormatting>
  <conditionalFormatting sqref="G8">
    <cfRule type="cellIs" dxfId="31" priority="16" operator="equal">
      <formula>0</formula>
    </cfRule>
  </conditionalFormatting>
  <conditionalFormatting sqref="G7">
    <cfRule type="cellIs" dxfId="29" priority="15" operator="equal">
      <formula>0</formula>
    </cfRule>
  </conditionalFormatting>
  <conditionalFormatting sqref="G7">
    <cfRule type="cellIs" dxfId="27" priority="14" operator="equal">
      <formula>0</formula>
    </cfRule>
  </conditionalFormatting>
  <conditionalFormatting sqref="G6">
    <cfRule type="cellIs" dxfId="25" priority="13" operator="equal">
      <formula>0</formula>
    </cfRule>
  </conditionalFormatting>
  <conditionalFormatting sqref="G11">
    <cfRule type="cellIs" dxfId="23" priority="12" operator="equal">
      <formula>0</formula>
    </cfRule>
  </conditionalFormatting>
  <conditionalFormatting sqref="G10">
    <cfRule type="cellIs" dxfId="21" priority="11" operator="equal">
      <formula>0</formula>
    </cfRule>
  </conditionalFormatting>
  <conditionalFormatting sqref="G12 G15:G16">
    <cfRule type="cellIs" dxfId="19" priority="10" operator="equal">
      <formula>0</formula>
    </cfRule>
  </conditionalFormatting>
  <conditionalFormatting sqref="G13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6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5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2022-05-12T06:26:59Z</dcterms:modified>
</cp:coreProperties>
</file>